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krznar\Documents\srednje škole\Obrasci\"/>
    </mc:Choice>
  </mc:AlternateContent>
  <bookViews>
    <workbookView xWindow="0" yWindow="0" windowWidth="28800" windowHeight="11055"/>
  </bookViews>
  <sheets>
    <sheet name="Obrazac 4." sheetId="2" r:id="rId1"/>
  </sheets>
  <definedNames>
    <definedName name="_xlnm.Print_Area" localSheetId="0">'Obrazac 4.'!$A$1:$H$46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G40" i="2"/>
  <c r="E17" i="2" l="1"/>
  <c r="D28" i="2" l="1"/>
  <c r="D27" i="2"/>
  <c r="E40" i="2" l="1"/>
  <c r="D40" i="2"/>
  <c r="B42" i="2" s="1"/>
  <c r="B22" i="2" l="1"/>
  <c r="B24" i="2" l="1"/>
  <c r="B20" i="2" s="1"/>
  <c r="B29" i="2" s="1"/>
</calcChain>
</file>

<file path=xl/sharedStrings.xml><?xml version="1.0" encoding="utf-8"?>
<sst xmlns="http://schemas.openxmlformats.org/spreadsheetml/2006/main" count="40" uniqueCount="40">
  <si>
    <t>Naziv komponente/podkomponente</t>
  </si>
  <si>
    <t>C3. Obrazovanje, znanost i istraživanje / C3.1. Reforma obrazovnog sustava</t>
  </si>
  <si>
    <t>Naziv poziva</t>
  </si>
  <si>
    <t>Referentni broj poziva</t>
  </si>
  <si>
    <t>Naziv projektnog prijedloga</t>
  </si>
  <si>
    <t>Naziv prijavitelja</t>
  </si>
  <si>
    <t>Mjesto</t>
  </si>
  <si>
    <t>Datum</t>
  </si>
  <si>
    <t>Obrazac 7</t>
  </si>
  <si>
    <t xml:space="preserve">broj dodatnih gimnazijskih odjela 1. razreda </t>
  </si>
  <si>
    <t>broj učionica koje će se modernizirati</t>
  </si>
  <si>
    <t xml:space="preserve">škola </t>
  </si>
  <si>
    <t>lokacija intervencije (broj ZK uloška)</t>
  </si>
  <si>
    <t>Naziv postojeće škole ili nove škole</t>
  </si>
  <si>
    <t>program</t>
  </si>
  <si>
    <t>broj 1. razreda koji će se upisivati svake druge godine</t>
  </si>
  <si>
    <t>Suma</t>
  </si>
  <si>
    <t>Maksimalni iznos bespovratnih sredstava</t>
  </si>
  <si>
    <t>2.2. Smanjenje broja učenika u suficitarnim strukovnim programima / optimiziranje broja razrednih odjela u strukovnim programima (kriterij odabira)
Koeficijent racionalizacije</t>
  </si>
  <si>
    <t>2.3. Povećanje broja učionica namijenjenih izvođenju gimnazijskog programa (kriterij odabira)</t>
  </si>
  <si>
    <t>broj učionica koje će se izgraditi</t>
  </si>
  <si>
    <t>Ukupan iznos traženih bespovratnih sredstava</t>
  </si>
  <si>
    <t>Izjava o broju odjela i učionica</t>
  </si>
  <si>
    <t>3.2. Iznos traženih bespovratnih sredstava po učionici</t>
  </si>
  <si>
    <t>broj učionica koje će se rekonstruirati (dograditi ili nadograditi)</t>
  </si>
  <si>
    <t>2.1. Povećanje kapaciteta gimnazijskih programa tj. broj dodatnih gimnazijskih odjela 1. razreda (kriterij odabira)</t>
  </si>
  <si>
    <t xml:space="preserve">
Potpis odgovorne osobe
</t>
  </si>
  <si>
    <r>
      <rPr>
        <b/>
        <sz val="12"/>
        <color theme="1"/>
        <rFont val="Times New Roman"/>
        <family val="1"/>
        <charset val="238"/>
      </rPr>
      <t xml:space="preserve">najveći </t>
    </r>
    <r>
      <rPr>
        <sz val="12"/>
        <color theme="1"/>
        <rFont val="Times New Roman"/>
        <family val="1"/>
        <charset val="238"/>
      </rPr>
      <t>mogući</t>
    </r>
    <r>
      <rPr>
        <b/>
        <sz val="12"/>
        <color theme="1"/>
        <rFont val="Times New Roman"/>
        <family val="1"/>
        <charset val="238"/>
      </rPr>
      <t xml:space="preserve"> broj učionica</t>
    </r>
    <r>
      <rPr>
        <sz val="12"/>
        <color theme="1"/>
        <rFont val="Times New Roman"/>
        <family val="1"/>
        <charset val="238"/>
      </rPr>
      <t xml:space="preserve"> koje</t>
    </r>
    <r>
      <rPr>
        <b/>
        <sz val="12"/>
        <color theme="1"/>
        <rFont val="Times New Roman"/>
        <family val="1"/>
        <charset val="238"/>
      </rPr>
      <t xml:space="preserve"> mogu biti</t>
    </r>
    <r>
      <rPr>
        <sz val="12"/>
        <color theme="1"/>
        <rFont val="Times New Roman"/>
        <family val="1"/>
        <charset val="238"/>
      </rPr>
      <t xml:space="preserve"> predmetom </t>
    </r>
    <r>
      <rPr>
        <b/>
        <sz val="12"/>
        <color theme="1"/>
        <rFont val="Times New Roman"/>
        <family val="1"/>
        <charset val="238"/>
      </rPr>
      <t>intervencije</t>
    </r>
    <r>
      <rPr>
        <b/>
        <sz val="12"/>
        <color rgb="FFFF0000"/>
        <rFont val="Times New Roman"/>
        <family val="1"/>
        <charset val="238"/>
      </rPr>
      <t>*</t>
    </r>
  </si>
  <si>
    <t>iznos traženih bespovratnih sredstava za modernizaciju</t>
  </si>
  <si>
    <t>iznos traženih bespovratnih sredstava za rekonstrukciju (dogradnju ili nadogradnju) ili izgradnju</t>
  </si>
  <si>
    <t>mjesto u kojem će Prijavitelj racionalizirati broj strukovnih razreda  najkasnije po završetku projekta za narednu školsku godinu (ili je racionalizirao u 2023./24. školskoj godini)</t>
  </si>
  <si>
    <t>mjesto u kojem će Prijavitelj povećati broj gimnazijskih odjela najkasnije po završetku projekta za narednu školsku godinu (ili je povećao u 2023./24. ili 2024./2025. školskoj godini)</t>
  </si>
  <si>
    <t>iznos traženih bespovratnih sredstava za modernizaciju po učionici (ne može biti veći od 100.000 €)</t>
  </si>
  <si>
    <t>iznos traženih bespovratnih sredstava za dogradnju, nadogradnju ili izgradnju po učionici (ne može biti veći od 600.000 €)</t>
  </si>
  <si>
    <t>broj 1. razreda koji će se smanjiti u suficitarnim programima</t>
  </si>
  <si>
    <t>broj 1. razreda koji će se smanjiti u programima niskog interesa</t>
  </si>
  <si>
    <r>
      <t>broj 1. razreda koji će se okrupniti (postojećih)</t>
    </r>
    <r>
      <rPr>
        <b/>
        <i/>
        <sz val="10"/>
        <color rgb="FFFF0000"/>
        <rFont val="Times New Roman"/>
        <family val="1"/>
        <charset val="238"/>
      </rPr>
      <t/>
    </r>
  </si>
  <si>
    <r>
      <rPr>
        <b/>
        <i/>
        <sz val="11"/>
        <color rgb="FFFF0000"/>
        <rFont val="Times New Roman"/>
        <family val="1"/>
        <charset val="238"/>
      </rPr>
      <t>*</t>
    </r>
    <r>
      <rPr>
        <b/>
        <i/>
        <sz val="11"/>
        <rFont val="Times New Roman"/>
        <family val="1"/>
        <charset val="238"/>
      </rPr>
      <t xml:space="preserve">Ukupan broj učionica koje će se modernizirati/rekonstruirati </t>
    </r>
    <r>
      <rPr>
        <i/>
        <sz val="11"/>
        <rFont val="Times New Roman"/>
        <family val="1"/>
        <charset val="238"/>
      </rPr>
      <t>(dograditi ili nadograditi)/</t>
    </r>
    <r>
      <rPr>
        <b/>
        <i/>
        <sz val="11"/>
        <rFont val="Times New Roman"/>
        <family val="1"/>
        <charset val="238"/>
      </rPr>
      <t>izgraditi ne smije biti veći od najvećeg mogućeg broja učionica</t>
    </r>
    <r>
      <rPr>
        <i/>
        <sz val="11"/>
        <rFont val="Times New Roman"/>
        <family val="1"/>
        <charset val="238"/>
      </rPr>
      <t xml:space="preserve"> koje mogu biti predmetom intervencije .</t>
    </r>
  </si>
  <si>
    <t>Izgradnja, rekonstrukcija i opremanje srednjih škola, drugi Poziv</t>
  </si>
  <si>
    <t xml:space="preserve">C3.1. R1-I3.2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</si>
</sst>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164" formatCode="[$€-2]\ #,##0.00;\-[$€-2]\ #,##0.00"/>
    <numFmt numFmtId="165" formatCode="_-* #,##0.00\ [$€-1]_-;\-* #,##0.00\ [$€-1]_-;_-* &quot;-&quot;??\ [$€-1]_-;_-@_-"/>
    <numFmt numFmtId="166" formatCode="#,##0.00\ [$€-1];\-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/>
    <xf numFmtId="0" fontId="2" fillId="0" borderId="0" xfId="0" applyFont="1"/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164" fontId="5" fillId="0" borderId="0" xfId="2" applyNumberFormat="1" applyFont="1" applyBorder="1"/>
    <xf numFmtId="0" fontId="5" fillId="0" borderId="0" xfId="0" applyFont="1" applyBorder="1"/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165" fontId="5" fillId="0" borderId="1" xfId="0" applyNumberFormat="1" applyFont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5" fillId="0" borderId="0" xfId="0" applyFont="1" applyBorder="1" applyAlignment="1">
      <alignment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66" fontId="6" fillId="2" borderId="1" xfId="2" applyNumberFormat="1" applyFont="1" applyFill="1" applyBorder="1" applyAlignment="1" applyProtection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6" fillId="3" borderId="1" xfId="0" applyFont="1" applyFill="1" applyBorder="1" applyAlignment="1">
      <alignment horizontal="right" vertical="center" wrapText="1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justify" vertical="justify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</cellXfs>
  <cellStyles count="3">
    <cellStyle name="Currency" xfId="2" builtinId="4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0</xdr:row>
      <xdr:rowOff>95250</xdr:rowOff>
    </xdr:from>
    <xdr:to>
      <xdr:col>4</xdr:col>
      <xdr:colOff>457974</xdr:colOff>
      <xdr:row>4</xdr:row>
      <xdr:rowOff>114300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07" b="13774"/>
        <a:stretch/>
      </xdr:blipFill>
      <xdr:spPr>
        <a:xfrm>
          <a:off x="914400" y="95250"/>
          <a:ext cx="554432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B12" sqref="B12:E12"/>
    </sheetView>
  </sheetViews>
  <sheetFormatPr defaultRowHeight="15" x14ac:dyDescent="0.25"/>
  <cols>
    <col min="1" max="1" width="30.5703125" style="6" customWidth="1"/>
    <col min="2" max="2" width="22.140625" style="4" customWidth="1"/>
    <col min="3" max="3" width="20.7109375" style="4" customWidth="1"/>
    <col min="4" max="4" width="16.5703125" style="4" bestFit="1" customWidth="1"/>
    <col min="5" max="5" width="19.7109375" style="2" customWidth="1"/>
    <col min="6" max="6" width="22.42578125" customWidth="1"/>
    <col min="7" max="7" width="16.140625" customWidth="1"/>
    <col min="8" max="8" width="15.7109375" customWidth="1"/>
  </cols>
  <sheetData>
    <row r="1" spans="1:8" x14ac:dyDescent="0.25">
      <c r="A1" s="3"/>
      <c r="B1" s="2"/>
      <c r="C1" s="2"/>
      <c r="D1" s="2"/>
      <c r="F1" s="8"/>
      <c r="G1" s="8"/>
      <c r="H1" s="8"/>
    </row>
    <row r="2" spans="1:8" x14ac:dyDescent="0.25">
      <c r="A2" s="3"/>
      <c r="B2" s="2"/>
      <c r="C2" s="2"/>
      <c r="D2" s="2"/>
      <c r="F2" s="8"/>
      <c r="G2" s="8"/>
      <c r="H2" s="8"/>
    </row>
    <row r="3" spans="1:8" x14ac:dyDescent="0.25">
      <c r="A3" s="3"/>
      <c r="B3" s="2"/>
      <c r="C3" s="2"/>
      <c r="D3" s="2"/>
      <c r="F3" s="8"/>
      <c r="G3" s="8"/>
      <c r="H3" s="8"/>
    </row>
    <row r="4" spans="1:8" x14ac:dyDescent="0.25">
      <c r="A4" s="3"/>
      <c r="B4" s="2"/>
      <c r="C4" s="2"/>
      <c r="D4" s="2"/>
      <c r="F4" s="8"/>
      <c r="G4" s="8"/>
      <c r="H4" s="8"/>
    </row>
    <row r="5" spans="1:8" x14ac:dyDescent="0.25">
      <c r="A5" s="3"/>
      <c r="B5" s="2"/>
      <c r="C5" s="2"/>
      <c r="D5" s="2"/>
      <c r="F5" s="8"/>
      <c r="G5" s="8"/>
      <c r="H5" s="8"/>
    </row>
    <row r="6" spans="1:8" x14ac:dyDescent="0.25">
      <c r="A6" s="47" t="s">
        <v>8</v>
      </c>
      <c r="B6" s="47"/>
      <c r="C6" s="47"/>
      <c r="D6" s="47"/>
      <c r="E6" s="47"/>
      <c r="F6" s="8"/>
      <c r="G6" s="8"/>
      <c r="H6" s="8"/>
    </row>
    <row r="7" spans="1:8" ht="6.75" customHeight="1" x14ac:dyDescent="0.25">
      <c r="A7" s="3"/>
      <c r="B7" s="2"/>
      <c r="C7" s="2"/>
      <c r="D7" s="2"/>
      <c r="F7" s="8"/>
      <c r="G7" s="8"/>
      <c r="H7" s="8"/>
    </row>
    <row r="8" spans="1:8" x14ac:dyDescent="0.25">
      <c r="A8" s="47" t="s">
        <v>22</v>
      </c>
      <c r="B8" s="47"/>
      <c r="C8" s="47"/>
      <c r="D8" s="47"/>
      <c r="E8" s="47"/>
      <c r="F8" s="8"/>
      <c r="G8" s="8"/>
      <c r="H8" s="8"/>
    </row>
    <row r="9" spans="1:8" ht="11.25" customHeight="1" x14ac:dyDescent="0.25">
      <c r="A9" s="3"/>
      <c r="B9" s="2"/>
      <c r="C9" s="2"/>
      <c r="D9" s="2"/>
      <c r="F9" s="8"/>
      <c r="G9" s="8"/>
      <c r="H9" s="8"/>
    </row>
    <row r="10" spans="1:8" s="1" customFormat="1" ht="15" customHeight="1" x14ac:dyDescent="0.25">
      <c r="A10" s="9" t="s">
        <v>0</v>
      </c>
      <c r="B10" s="48" t="s">
        <v>1</v>
      </c>
      <c r="C10" s="48"/>
      <c r="D10" s="48"/>
      <c r="E10" s="48"/>
      <c r="F10" s="10"/>
      <c r="G10" s="10"/>
      <c r="H10" s="10"/>
    </row>
    <row r="11" spans="1:8" ht="15.75" x14ac:dyDescent="0.25">
      <c r="A11" s="9" t="s">
        <v>2</v>
      </c>
      <c r="B11" s="48" t="s">
        <v>38</v>
      </c>
      <c r="C11" s="48"/>
      <c r="D11" s="48"/>
      <c r="E11" s="48"/>
      <c r="F11" s="11"/>
      <c r="G11" s="11"/>
      <c r="H11" s="11"/>
    </row>
    <row r="12" spans="1:8" ht="15.75" x14ac:dyDescent="0.25">
      <c r="A12" s="9" t="s">
        <v>3</v>
      </c>
      <c r="B12" s="48" t="s">
        <v>39</v>
      </c>
      <c r="C12" s="48"/>
      <c r="D12" s="48"/>
      <c r="E12" s="48"/>
      <c r="F12" s="11"/>
      <c r="G12" s="11"/>
      <c r="H12" s="11"/>
    </row>
    <row r="13" spans="1:8" ht="22.5" customHeight="1" x14ac:dyDescent="0.25">
      <c r="A13" s="9" t="s">
        <v>4</v>
      </c>
      <c r="B13" s="46"/>
      <c r="C13" s="46"/>
      <c r="D13" s="46"/>
      <c r="E13" s="46"/>
      <c r="F13" s="11"/>
      <c r="G13" s="11"/>
      <c r="H13" s="11"/>
    </row>
    <row r="14" spans="1:8" ht="15.75" x14ac:dyDescent="0.25">
      <c r="A14" s="9" t="s">
        <v>5</v>
      </c>
      <c r="B14" s="46"/>
      <c r="C14" s="46"/>
      <c r="D14" s="46"/>
      <c r="E14" s="46"/>
      <c r="F14" s="11"/>
      <c r="G14" s="11"/>
      <c r="H14" s="11"/>
    </row>
    <row r="15" spans="1:8" ht="11.25" customHeight="1" x14ac:dyDescent="0.25">
      <c r="A15" s="13"/>
      <c r="B15" s="14"/>
      <c r="C15" s="14"/>
      <c r="D15" s="14"/>
      <c r="E15" s="14"/>
      <c r="F15" s="11"/>
      <c r="G15" s="11"/>
      <c r="H15" s="11"/>
    </row>
    <row r="16" spans="1:8" ht="94.5" customHeight="1" x14ac:dyDescent="0.25">
      <c r="A16" s="15" t="s">
        <v>31</v>
      </c>
      <c r="B16" s="15" t="s">
        <v>13</v>
      </c>
      <c r="C16" s="15" t="s">
        <v>12</v>
      </c>
      <c r="D16" s="15" t="s">
        <v>9</v>
      </c>
      <c r="E16" s="15" t="s">
        <v>27</v>
      </c>
      <c r="F16" s="15" t="s">
        <v>10</v>
      </c>
      <c r="G16" s="15" t="s">
        <v>24</v>
      </c>
      <c r="H16" s="15" t="s">
        <v>20</v>
      </c>
    </row>
    <row r="17" spans="1:9" ht="21.75" customHeight="1" x14ac:dyDescent="0.25">
      <c r="A17" s="35"/>
      <c r="B17" s="35"/>
      <c r="C17" s="35"/>
      <c r="D17" s="38"/>
      <c r="E17" s="39">
        <f>D17*4</f>
        <v>0</v>
      </c>
      <c r="F17" s="38"/>
      <c r="G17" s="38"/>
      <c r="H17" s="38"/>
    </row>
    <row r="18" spans="1:9" ht="29.25" customHeight="1" x14ac:dyDescent="0.25">
      <c r="A18" s="45" t="s">
        <v>37</v>
      </c>
      <c r="B18" s="45"/>
      <c r="C18" s="45"/>
      <c r="D18" s="45"/>
      <c r="E18" s="45"/>
      <c r="F18" s="45"/>
      <c r="G18" s="45"/>
      <c r="H18" s="45"/>
    </row>
    <row r="19" spans="1:9" ht="12" customHeight="1" x14ac:dyDescent="0.25">
      <c r="A19" s="16"/>
      <c r="B19" s="17"/>
      <c r="C19" s="17"/>
      <c r="D19" s="17"/>
      <c r="E19" s="17"/>
      <c r="F19" s="17"/>
      <c r="G19" s="18"/>
      <c r="H19" s="11"/>
      <c r="I19" s="7"/>
    </row>
    <row r="20" spans="1:9" ht="35.25" customHeight="1" x14ac:dyDescent="0.25">
      <c r="A20" s="19" t="s">
        <v>17</v>
      </c>
      <c r="B20" s="36">
        <f>IF(B24="GREŠKA","GREŠKA",F17*100000+G17*600000+H17*600000)</f>
        <v>0</v>
      </c>
      <c r="C20" s="14"/>
      <c r="D20" s="14"/>
      <c r="E20" s="14"/>
      <c r="F20" s="20"/>
      <c r="G20" s="21"/>
      <c r="H20" s="11"/>
    </row>
    <row r="21" spans="1:9" ht="8.25" customHeight="1" x14ac:dyDescent="0.25">
      <c r="A21" s="13"/>
      <c r="B21" s="14"/>
      <c r="C21" s="14"/>
      <c r="D21" s="14"/>
      <c r="E21" s="14"/>
      <c r="F21" s="22"/>
      <c r="G21" s="22"/>
      <c r="H21" s="11"/>
    </row>
    <row r="22" spans="1:9" ht="67.5" customHeight="1" x14ac:dyDescent="0.25">
      <c r="A22" s="19" t="s">
        <v>25</v>
      </c>
      <c r="B22" s="23">
        <f>D17</f>
        <v>0</v>
      </c>
      <c r="C22" s="14"/>
      <c r="D22" s="42"/>
      <c r="E22" s="42"/>
      <c r="F22" s="42"/>
      <c r="G22" s="42"/>
      <c r="H22" s="11"/>
    </row>
    <row r="23" spans="1:9" ht="12" customHeight="1" x14ac:dyDescent="0.25">
      <c r="A23" s="13"/>
      <c r="B23" s="14"/>
      <c r="C23" s="14"/>
      <c r="D23" s="14"/>
      <c r="E23" s="14"/>
      <c r="F23" s="22"/>
      <c r="G23" s="22"/>
      <c r="H23" s="11"/>
    </row>
    <row r="24" spans="1:9" ht="71.25" customHeight="1" x14ac:dyDescent="0.25">
      <c r="A24" s="19" t="s">
        <v>19</v>
      </c>
      <c r="B24" s="24">
        <f>IF(SUM(F17:H17)&lt;=E17,SUM(F17:H17),"GREŠKA")</f>
        <v>0</v>
      </c>
      <c r="C24" s="14"/>
      <c r="D24" s="14"/>
      <c r="E24" s="14"/>
      <c r="F24" s="20"/>
      <c r="G24" s="22"/>
      <c r="H24" s="11"/>
    </row>
    <row r="25" spans="1:9" ht="9.75" customHeight="1" x14ac:dyDescent="0.25">
      <c r="A25" s="13"/>
      <c r="B25" s="14"/>
      <c r="C25" s="14"/>
      <c r="D25" s="14"/>
      <c r="E25" s="14"/>
      <c r="F25" s="11"/>
      <c r="G25" s="11"/>
      <c r="H25" s="11"/>
    </row>
    <row r="26" spans="1:9" ht="30" customHeight="1" x14ac:dyDescent="0.25">
      <c r="A26" s="43" t="s">
        <v>23</v>
      </c>
      <c r="B26" s="44"/>
      <c r="C26" s="25"/>
      <c r="D26" s="14"/>
      <c r="E26" s="14"/>
      <c r="F26" s="11"/>
      <c r="G26" s="11"/>
      <c r="H26" s="11"/>
    </row>
    <row r="27" spans="1:9" ht="63" x14ac:dyDescent="0.25">
      <c r="A27" s="15" t="s">
        <v>32</v>
      </c>
      <c r="B27" s="26"/>
      <c r="C27" s="15" t="s">
        <v>28</v>
      </c>
      <c r="D27" s="27">
        <f>B27*F17</f>
        <v>0</v>
      </c>
      <c r="E27" s="14"/>
      <c r="F27" s="11"/>
      <c r="G27" s="11"/>
      <c r="H27" s="11"/>
    </row>
    <row r="28" spans="1:9" ht="99" customHeight="1" x14ac:dyDescent="0.25">
      <c r="A28" s="15" t="s">
        <v>33</v>
      </c>
      <c r="B28" s="26"/>
      <c r="C28" s="15" t="s">
        <v>29</v>
      </c>
      <c r="D28" s="27">
        <f>B28*(G17+H17)</f>
        <v>0</v>
      </c>
      <c r="E28" s="14"/>
      <c r="F28" s="11"/>
      <c r="G28" s="11"/>
      <c r="H28" s="11"/>
    </row>
    <row r="29" spans="1:9" ht="36.75" customHeight="1" x14ac:dyDescent="0.25">
      <c r="A29" s="19" t="s">
        <v>21</v>
      </c>
      <c r="B29" s="28">
        <f>IF(SUM(D27:D28)&lt;=B20,SUM(D27:D28),"GREŠKA")</f>
        <v>0</v>
      </c>
      <c r="C29" s="29"/>
      <c r="D29" s="30"/>
      <c r="E29" s="14"/>
      <c r="F29" s="11"/>
      <c r="G29" s="11"/>
      <c r="H29" s="11"/>
    </row>
    <row r="30" spans="1:9" ht="11.25" customHeight="1" x14ac:dyDescent="0.25">
      <c r="A30" s="13"/>
      <c r="B30" s="14"/>
      <c r="C30" s="14"/>
      <c r="D30" s="14"/>
      <c r="E30" s="14"/>
      <c r="F30" s="11"/>
      <c r="G30" s="11"/>
      <c r="H30" s="11"/>
    </row>
    <row r="31" spans="1:9" ht="91.5" customHeight="1" x14ac:dyDescent="0.25">
      <c r="A31" s="15" t="s">
        <v>30</v>
      </c>
      <c r="B31" s="31" t="s">
        <v>11</v>
      </c>
      <c r="C31" s="31" t="s">
        <v>14</v>
      </c>
      <c r="D31" s="15" t="s">
        <v>34</v>
      </c>
      <c r="E31" s="15" t="s">
        <v>35</v>
      </c>
      <c r="F31" s="15" t="s">
        <v>36</v>
      </c>
      <c r="G31" s="15" t="s">
        <v>15</v>
      </c>
      <c r="H31" s="11"/>
    </row>
    <row r="32" spans="1:9" ht="15.75" x14ac:dyDescent="0.25">
      <c r="A32" s="12"/>
      <c r="B32" s="12"/>
      <c r="C32" s="12"/>
      <c r="D32" s="12"/>
      <c r="E32" s="12"/>
      <c r="F32" s="12"/>
      <c r="G32" s="12"/>
      <c r="H32" s="11"/>
    </row>
    <row r="33" spans="1:8" ht="15.75" x14ac:dyDescent="0.25">
      <c r="A33" s="12"/>
      <c r="B33" s="12"/>
      <c r="C33" s="12"/>
      <c r="D33" s="12"/>
      <c r="E33" s="12"/>
      <c r="F33" s="12"/>
      <c r="G33" s="12"/>
      <c r="H33" s="11"/>
    </row>
    <row r="34" spans="1:8" ht="15.75" x14ac:dyDescent="0.25">
      <c r="A34" s="12"/>
      <c r="B34" s="40"/>
      <c r="C34" s="12"/>
      <c r="D34" s="12"/>
      <c r="E34" s="12"/>
      <c r="F34" s="12"/>
      <c r="G34" s="12"/>
      <c r="H34" s="11"/>
    </row>
    <row r="35" spans="1:8" ht="15.75" x14ac:dyDescent="0.25">
      <c r="A35" s="12"/>
      <c r="B35" s="12"/>
      <c r="C35" s="12"/>
      <c r="D35" s="12"/>
      <c r="E35" s="12"/>
      <c r="F35" s="12"/>
      <c r="G35" s="12"/>
      <c r="H35" s="11"/>
    </row>
    <row r="36" spans="1:8" ht="15.75" x14ac:dyDescent="0.25">
      <c r="A36" s="12"/>
      <c r="B36" s="12"/>
      <c r="C36" s="12"/>
      <c r="D36" s="12"/>
      <c r="E36" s="12"/>
      <c r="F36" s="12"/>
      <c r="G36" s="12"/>
      <c r="H36" s="11"/>
    </row>
    <row r="37" spans="1:8" ht="15.75" x14ac:dyDescent="0.25">
      <c r="A37" s="12"/>
      <c r="B37" s="40"/>
      <c r="C37" s="12"/>
      <c r="D37" s="12"/>
      <c r="E37" s="12"/>
      <c r="F37" s="12"/>
      <c r="G37" s="12"/>
      <c r="H37" s="11"/>
    </row>
    <row r="38" spans="1:8" ht="15.75" x14ac:dyDescent="0.25">
      <c r="A38" s="12"/>
      <c r="B38" s="12"/>
      <c r="C38" s="12"/>
      <c r="D38" s="12"/>
      <c r="E38" s="12"/>
      <c r="F38" s="12"/>
      <c r="G38" s="12"/>
      <c r="H38" s="11"/>
    </row>
    <row r="39" spans="1:8" ht="15.75" x14ac:dyDescent="0.25">
      <c r="A39" s="12"/>
      <c r="B39" s="12"/>
      <c r="C39" s="12"/>
      <c r="D39" s="12"/>
      <c r="E39" s="12"/>
      <c r="F39" s="12"/>
      <c r="G39" s="12"/>
      <c r="H39" s="11"/>
    </row>
    <row r="40" spans="1:8" ht="15.75" x14ac:dyDescent="0.25">
      <c r="A40" s="15" t="s">
        <v>16</v>
      </c>
      <c r="B40" s="15"/>
      <c r="C40" s="15"/>
      <c r="D40" s="32">
        <f>SUM(D32:D39)</f>
        <v>0</v>
      </c>
      <c r="E40" s="32">
        <f>SUM(E32:E39)</f>
        <v>0</v>
      </c>
      <c r="F40" s="32">
        <f>SUM(F32:F39)</f>
        <v>0</v>
      </c>
      <c r="G40" s="33">
        <f>SUM(G32:G39)</f>
        <v>0</v>
      </c>
      <c r="H40" s="11"/>
    </row>
    <row r="41" spans="1:8" ht="10.5" customHeight="1" x14ac:dyDescent="0.25">
      <c r="A41" s="13"/>
      <c r="B41" s="14"/>
      <c r="C41" s="14"/>
      <c r="D41" s="14"/>
      <c r="E41" s="14"/>
      <c r="F41" s="11"/>
      <c r="G41" s="11"/>
      <c r="H41" s="11"/>
    </row>
    <row r="42" spans="1:8" ht="112.5" customHeight="1" x14ac:dyDescent="0.25">
      <c r="A42" s="19" t="s">
        <v>18</v>
      </c>
      <c r="B42" s="37">
        <f>D40*1+E40*0.75+F40*0.5+G40*0.25</f>
        <v>0</v>
      </c>
      <c r="C42" s="14"/>
      <c r="D42" s="14"/>
      <c r="E42" s="14"/>
      <c r="F42" s="20"/>
      <c r="G42" s="34"/>
      <c r="H42" s="11"/>
    </row>
    <row r="43" spans="1:8" ht="15.75" x14ac:dyDescent="0.25">
      <c r="A43" s="13"/>
      <c r="B43" s="14"/>
      <c r="C43" s="14"/>
      <c r="D43" s="14"/>
      <c r="E43" s="14"/>
      <c r="F43" s="11"/>
      <c r="G43" s="11"/>
      <c r="H43" s="11"/>
    </row>
    <row r="44" spans="1:8" ht="30" customHeight="1" x14ac:dyDescent="0.25">
      <c r="A44" s="15" t="s">
        <v>6</v>
      </c>
      <c r="B44" s="12"/>
      <c r="C44" s="14"/>
      <c r="D44" s="14"/>
      <c r="E44" s="14"/>
      <c r="F44" s="11"/>
      <c r="G44" s="11"/>
      <c r="H44" s="11"/>
    </row>
    <row r="45" spans="1:8" ht="33" customHeight="1" x14ac:dyDescent="0.25">
      <c r="A45" s="15" t="s">
        <v>7</v>
      </c>
      <c r="B45" s="12"/>
      <c r="C45" s="14"/>
      <c r="D45" s="14"/>
      <c r="E45" s="14"/>
      <c r="F45" s="11"/>
      <c r="G45" s="11"/>
      <c r="H45" s="11"/>
    </row>
    <row r="46" spans="1:8" ht="76.5" customHeight="1" thickBot="1" x14ac:dyDescent="0.3">
      <c r="A46" s="41" t="s">
        <v>26</v>
      </c>
      <c r="B46" s="17"/>
      <c r="C46" s="14"/>
      <c r="D46" s="14"/>
      <c r="E46" s="14"/>
      <c r="F46" s="11"/>
      <c r="G46" s="11"/>
      <c r="H46" s="11"/>
    </row>
    <row r="47" spans="1:8" ht="15" customHeight="1" x14ac:dyDescent="0.25">
      <c r="A47" s="3"/>
      <c r="B47" s="5"/>
      <c r="C47" s="2"/>
      <c r="D47" s="2"/>
    </row>
    <row r="48" spans="1:8" x14ac:dyDescent="0.25">
      <c r="A48" s="3"/>
      <c r="B48" s="5"/>
      <c r="C48" s="2"/>
      <c r="D48" s="2"/>
    </row>
    <row r="49" spans="1:4" x14ac:dyDescent="0.25">
      <c r="A49" s="3"/>
      <c r="B49" s="5"/>
      <c r="C49" s="2"/>
      <c r="D49" s="2"/>
    </row>
  </sheetData>
  <mergeCells count="10">
    <mergeCell ref="A6:E6"/>
    <mergeCell ref="A8:E8"/>
    <mergeCell ref="B10:E10"/>
    <mergeCell ref="B11:E11"/>
    <mergeCell ref="B12:E12"/>
    <mergeCell ref="D22:G22"/>
    <mergeCell ref="A26:B26"/>
    <mergeCell ref="A18:H18"/>
    <mergeCell ref="B13:E13"/>
    <mergeCell ref="B14:E14"/>
  </mergeCells>
  <dataValidations disablePrompts="1" count="4">
    <dataValidation type="custom" allowBlank="1" showInputMessage="1" showErrorMessage="1" errorTitle="Greška" sqref="B24">
      <formula1>IF(SUM(F17:H17)&lt;=E17,SUM(F17:H17),"GREŠKA")</formula1>
    </dataValidation>
    <dataValidation type="custom" allowBlank="1" showInputMessage="1" showErrorMessage="1" errorTitle="Greška" error="Traženi iznos BS premašuje maksimalni dozvoljeni iznos BS (polje B23)." sqref="B29">
      <formula1>IF(SUM(B27:B28)&lt;=B20,SUM(B27:B28),"GREŠKA")</formula1>
    </dataValidation>
    <dataValidation type="decimal" operator="lessThanOrEqual" allowBlank="1" showInputMessage="1" showErrorMessage="1" errorTitle="Greška" error="Iznos traženih bespovratnih sredstava za modernizaciju po učionici ne može biti veći od 100.000 €." sqref="B27">
      <formula1>100000</formula1>
    </dataValidation>
    <dataValidation type="decimal" operator="lessThanOrEqual" allowBlank="1" showInputMessage="1" showErrorMessage="1" errorTitle="Greška" error="Iznos traženih bespovratnih sredstava za dogradnju, nadogradnju ili izgradnju po učionici ne može biti veći od 600.000 €." sqref="B28">
      <formula1>600000</formula1>
    </dataValidation>
  </dataValidations>
  <pageMargins left="0.70866141732283461" right="0.70866141732283461" top="0.74803149606299213" bottom="0.74803149606299213" header="0.31496062992125984" footer="0.31496062992125984"/>
  <pageSetup paperSize="9" scale="55" fitToHeight="0" orientation="portrait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Obrazac 4.</vt:lpstr>
      <vt:lpstr>'Obrazac 4.'!Print_Area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ikrznar</dc:creator>
  <cp:lastModifiedBy>ikrznar</cp:lastModifiedBy>
  <cp:lastPrinted>2024-06-14T12:18:52Z</cp:lastPrinted>
  <dcterms:created xsi:type="dcterms:W3CDTF">2023-01-04T13:31:08Z</dcterms:created>
  <dcterms:modified xsi:type="dcterms:W3CDTF">2025-07-11T08:55:35Z</dcterms:modified>
</cp:coreProperties>
</file>