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rznar\Documents\prilozi SŠ izmjena naziva\"/>
    </mc:Choice>
  </mc:AlternateContent>
  <bookViews>
    <workbookView xWindow="0" yWindow="0" windowWidth="28800" windowHeight="10815"/>
  </bookViews>
  <sheets>
    <sheet name="upisnost" sheetId="3" r:id="rId1"/>
  </sheets>
  <calcPr calcId="162913"/>
</workbook>
</file>

<file path=xl/calcChain.xml><?xml version="1.0" encoding="utf-8"?>
<calcChain xmlns="http://schemas.openxmlformats.org/spreadsheetml/2006/main">
  <c r="D105" i="3" l="1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</calcChain>
</file>

<file path=xl/sharedStrings.xml><?xml version="1.0" encoding="utf-8"?>
<sst xmlns="http://schemas.openxmlformats.org/spreadsheetml/2006/main" count="101" uniqueCount="101">
  <si>
    <t>SAMOBOR</t>
  </si>
  <si>
    <t>VELIKA GORICA</t>
  </si>
  <si>
    <t>ZAPREŠIĆ</t>
  </si>
  <si>
    <t>SVETI IVAN ZELINA</t>
  </si>
  <si>
    <t>DUGO SELO</t>
  </si>
  <si>
    <t>IVANIĆ-GRAD</t>
  </si>
  <si>
    <t>JASTREBARSKO</t>
  </si>
  <si>
    <t>VRBOVEC</t>
  </si>
  <si>
    <t>ZABOK</t>
  </si>
  <si>
    <t>KRAPINA</t>
  </si>
  <si>
    <t>PREGRADA</t>
  </si>
  <si>
    <t>ZLATAR</t>
  </si>
  <si>
    <t>SISAK</t>
  </si>
  <si>
    <t>GLINA</t>
  </si>
  <si>
    <t>HRVATSKA KOSTAJNICA</t>
  </si>
  <si>
    <t>NOVSKA</t>
  </si>
  <si>
    <t>PETRINJA</t>
  </si>
  <si>
    <t>KUTINA</t>
  </si>
  <si>
    <t>KARLOVAC</t>
  </si>
  <si>
    <t>OGULIN</t>
  </si>
  <si>
    <t>DUGA RESA</t>
  </si>
  <si>
    <t>IVANEC</t>
  </si>
  <si>
    <t>VARAŽDIN</t>
  </si>
  <si>
    <t>NOVI MAROF</t>
  </si>
  <si>
    <t>KOPRIVNICA</t>
  </si>
  <si>
    <t>ĐURĐEVAC</t>
  </si>
  <si>
    <t>KRIŽEVCI</t>
  </si>
  <si>
    <t>BJELOVAR</t>
  </si>
  <si>
    <t>DARUVAR</t>
  </si>
  <si>
    <t>GRUBIŠNO POLJE</t>
  </si>
  <si>
    <t>ČAZMA</t>
  </si>
  <si>
    <t>MALI LOŠINJ</t>
  </si>
  <si>
    <t>RIJEKA</t>
  </si>
  <si>
    <t>OPATIJA</t>
  </si>
  <si>
    <t>DELNICE</t>
  </si>
  <si>
    <t>CRIKVENICA</t>
  </si>
  <si>
    <t>KRK</t>
  </si>
  <si>
    <t>RAB</t>
  </si>
  <si>
    <t>ČABAR</t>
  </si>
  <si>
    <t>GOSPIĆ</t>
  </si>
  <si>
    <t>OTOČAC</t>
  </si>
  <si>
    <t>SENJ</t>
  </si>
  <si>
    <t>VIROVITICA</t>
  </si>
  <si>
    <t>SLATINA</t>
  </si>
  <si>
    <t>ORAHOVICA</t>
  </si>
  <si>
    <t>POŽEGA</t>
  </si>
  <si>
    <t>PAKRAC</t>
  </si>
  <si>
    <t>SLAVONSKI BROD</t>
  </si>
  <si>
    <t>NOVA GRADIŠKA</t>
  </si>
  <si>
    <t>ZADAR</t>
  </si>
  <si>
    <t>PAG</t>
  </si>
  <si>
    <t>BIOGRAD NA MORU</t>
  </si>
  <si>
    <t>BENKOVAC</t>
  </si>
  <si>
    <t>OBROVAC</t>
  </si>
  <si>
    <t>BELI MANASTIR</t>
  </si>
  <si>
    <t>OSIJEK</t>
  </si>
  <si>
    <t>ĐAKOVO</t>
  </si>
  <si>
    <t>DONJI MIHOLJAC</t>
  </si>
  <si>
    <t>NAŠICE</t>
  </si>
  <si>
    <t>VALPOVO</t>
  </si>
  <si>
    <t>ŠIBENIK</t>
  </si>
  <si>
    <t>DRNIŠ</t>
  </si>
  <si>
    <t>KNIN</t>
  </si>
  <si>
    <t>VINKOVCI</t>
  </si>
  <si>
    <t>VUKOVAR</t>
  </si>
  <si>
    <t>ŽUPANJA</t>
  </si>
  <si>
    <t>ILOK</t>
  </si>
  <si>
    <t>SPLIT</t>
  </si>
  <si>
    <t>IMOTSKI</t>
  </si>
  <si>
    <t>SINJ</t>
  </si>
  <si>
    <t>MAKARSKA</t>
  </si>
  <si>
    <t>KAŠTELA</t>
  </si>
  <si>
    <t>VIS</t>
  </si>
  <si>
    <t>BOL</t>
  </si>
  <si>
    <t>SUPETAR</t>
  </si>
  <si>
    <t>HVAR</t>
  </si>
  <si>
    <t>TROGIR</t>
  </si>
  <si>
    <t>OMIŠ</t>
  </si>
  <si>
    <t>VRGORAC</t>
  </si>
  <si>
    <t>PULA</t>
  </si>
  <si>
    <t>PAZIN</t>
  </si>
  <si>
    <t>BUJE</t>
  </si>
  <si>
    <t>BUZET</t>
  </si>
  <si>
    <t>POREČ</t>
  </si>
  <si>
    <t>LABIN</t>
  </si>
  <si>
    <t>ROVINJ</t>
  </si>
  <si>
    <t>DUBROVNIK</t>
  </si>
  <si>
    <t>METKOVIĆ</t>
  </si>
  <si>
    <t>BLATO</t>
  </si>
  <si>
    <t>PLOČE</t>
  </si>
  <si>
    <t>KORČULA</t>
  </si>
  <si>
    <t>VELA LUKA</t>
  </si>
  <si>
    <t>ČAKOVEC</t>
  </si>
  <si>
    <t>GRAD ZAGREB</t>
  </si>
  <si>
    <t>Row Labels</t>
  </si>
  <si>
    <t>% ukupno upisanih</t>
  </si>
  <si>
    <t>Kvota 2023/24</t>
  </si>
  <si>
    <t>Broj upisanih 2023/24</t>
  </si>
  <si>
    <t>Podaci se odnose na gimnazijske programe ustanova kojima su osnivači jedinice regionalne (područne) samouprave, koji se u potpunosti izvode na hrvatskom jeziku i u kojima upis nije ograničen na specifičnu grupu (npr. sportaši).</t>
  </si>
  <si>
    <t>Podaci o upisnoj kvoti i broju upisanih odnose se na školsku godinu 2023./2024.</t>
  </si>
  <si>
    <t>PRILOG 13. POSTOTAK UPISNOSTI GIMNAZIJSKIH PROGRAMA 2023./2024.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</si>
</sst>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2" fillId="0" borderId="0" xfId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161925</xdr:rowOff>
    </xdr:from>
    <xdr:to>
      <xdr:col>3</xdr:col>
      <xdr:colOff>495300</xdr:colOff>
      <xdr:row>3</xdr:row>
      <xdr:rowOff>104775</xdr:rowOff>
    </xdr:to>
    <xdr:pic>
      <xdr:nvPicPr>
        <xdr:cNvPr id="7" name="Slika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161925"/>
          <a:ext cx="8286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2</xdr:col>
      <xdr:colOff>609600</xdr:colOff>
      <xdr:row>10</xdr:row>
      <xdr:rowOff>76200</xdr:rowOff>
    </xdr:to>
    <xdr:grpSp>
      <xdr:nvGrpSpPr>
        <xdr:cNvPr id="2" name="Group 1"/>
        <xdr:cNvGrpSpPr/>
      </xdr:nvGrpSpPr>
      <xdr:grpSpPr>
        <a:xfrm>
          <a:off x="0" y="190500"/>
          <a:ext cx="3076575" cy="2162175"/>
          <a:chOff x="0" y="190500"/>
          <a:chExt cx="3267075" cy="2162175"/>
        </a:xfrm>
      </xdr:grpSpPr>
      <xdr:pic>
        <xdr:nvPicPr>
          <xdr:cNvPr id="6" name="Slika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90500"/>
            <a:ext cx="542925" cy="704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0" name="Pravokutnik 16"/>
          <xdr:cNvSpPr>
            <a:spLocks noChangeArrowheads="1"/>
          </xdr:cNvSpPr>
        </xdr:nvSpPr>
        <xdr:spPr bwMode="auto">
          <a:xfrm>
            <a:off x="609600" y="200025"/>
            <a:ext cx="2657475" cy="2152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hr-HR" sz="800" b="1" i="0" u="none" strike="noStrike" baseline="0">
                <a:solidFill>
                  <a:srgbClr val="EE0000"/>
                </a:solidFill>
                <a:latin typeface="Times New Roman"/>
                <a:cs typeface="Times New Roman"/>
              </a:rPr>
              <a:t>REPUBLIKA HRVATSKA</a:t>
            </a:r>
            <a:endParaRPr lang="hr-H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hr-H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MINISTARSTVO ZNANOSTI, OBRAZOVANJA I MLADIH</a:t>
            </a:r>
          </a:p>
        </xdr:txBody>
      </xdr:sp>
    </xdr:grpSp>
    <xdr:clientData/>
  </xdr:twoCellAnchor>
  <xdr:oneCellAnchor>
    <xdr:from>
      <xdr:col>2</xdr:col>
      <xdr:colOff>657225</xdr:colOff>
      <xdr:row>3</xdr:row>
      <xdr:rowOff>76200</xdr:rowOff>
    </xdr:from>
    <xdr:ext cx="2333625" cy="238125"/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3124200" y="647700"/>
          <a:ext cx="2333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„Financira Europska unija – NextGenerationEU”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2" displayName="Table2" ref="A11:D105" totalsRowShown="0">
  <autoFilter ref="A11:D105"/>
  <sortState ref="A2:H95">
    <sortCondition descending="1" ref="D1:D95"/>
  </sortState>
  <tableColumns count="4">
    <tableColumn id="1" name="Row Labels"/>
    <tableColumn id="2" name="Kvota 2023/24"/>
    <tableColumn id="3" name="Broj upisanih 2023/24"/>
    <tableColumn id="7" name="% ukupno upisanih" dataDxfId="0" dataCellStyle="Percent">
      <calculatedColumnFormula>Table2[[#This Row],[Broj upisanih 2023/24]]/Table2[[#This Row],[Kvota 2023/24]]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05"/>
  <sheetViews>
    <sheetView tabSelected="1" zoomScaleNormal="100" workbookViewId="0">
      <selection activeCell="B7" sqref="B7"/>
    </sheetView>
  </sheetViews>
  <sheetFormatPr defaultRowHeight="15" x14ac:dyDescent="0.25"/>
  <cols>
    <col min="1" max="1" width="22.28515625" bestFit="1" customWidth="1"/>
    <col min="2" max="2" width="14.7109375" customWidth="1"/>
    <col min="3" max="3" width="21.28515625" customWidth="1"/>
    <col min="4" max="4" width="21.28515625" style="1" customWidth="1"/>
  </cols>
  <sheetData>
    <row r="6" spans="1:4" x14ac:dyDescent="0.25">
      <c r="A6" s="3" t="s">
        <v>100</v>
      </c>
      <c r="B6" s="3"/>
      <c r="C6" s="3"/>
      <c r="D6" s="3"/>
    </row>
    <row r="8" spans="1:4" ht="44.25" customHeight="1" x14ac:dyDescent="0.25">
      <c r="A8" s="2" t="s">
        <v>98</v>
      </c>
      <c r="B8" s="2"/>
      <c r="C8" s="2"/>
      <c r="D8" s="2"/>
    </row>
    <row r="9" spans="1:4" x14ac:dyDescent="0.25">
      <c r="A9" t="s">
        <v>99</v>
      </c>
    </row>
    <row r="11" spans="1:4" x14ac:dyDescent="0.25">
      <c r="A11" t="s">
        <v>94</v>
      </c>
      <c r="B11" t="s">
        <v>96</v>
      </c>
      <c r="C11" t="s">
        <v>97</v>
      </c>
      <c r="D11" s="1" t="s">
        <v>95</v>
      </c>
    </row>
    <row r="12" spans="1:4" x14ac:dyDescent="0.25">
      <c r="A12" t="s">
        <v>20</v>
      </c>
      <c r="B12">
        <v>24</v>
      </c>
      <c r="C12">
        <v>25</v>
      </c>
      <c r="D12" s="1">
        <f>Table2[[#This Row],[Broj upisanih 2023/24]]/Table2[[#This Row],[Kvota 2023/24]]</f>
        <v>1.0416666666666667</v>
      </c>
    </row>
    <row r="13" spans="1:4" x14ac:dyDescent="0.25">
      <c r="A13" t="s">
        <v>57</v>
      </c>
      <c r="B13">
        <v>24</v>
      </c>
      <c r="C13">
        <v>24</v>
      </c>
      <c r="D13" s="1">
        <f>Table2[[#This Row],[Broj upisanih 2023/24]]/Table2[[#This Row],[Kvota 2023/24]]</f>
        <v>1</v>
      </c>
    </row>
    <row r="14" spans="1:4" x14ac:dyDescent="0.25">
      <c r="A14" t="s">
        <v>21</v>
      </c>
      <c r="B14">
        <v>22</v>
      </c>
      <c r="C14">
        <v>22</v>
      </c>
      <c r="D14" s="1">
        <f>Table2[[#This Row],[Broj upisanih 2023/24]]/Table2[[#This Row],[Kvota 2023/24]]</f>
        <v>1</v>
      </c>
    </row>
    <row r="15" spans="1:4" x14ac:dyDescent="0.25">
      <c r="A15" t="s">
        <v>90</v>
      </c>
      <c r="B15">
        <v>22</v>
      </c>
      <c r="C15">
        <v>22</v>
      </c>
      <c r="D15" s="1">
        <f>Table2[[#This Row],[Broj upisanih 2023/24]]/Table2[[#This Row],[Kvota 2023/24]]</f>
        <v>1</v>
      </c>
    </row>
    <row r="16" spans="1:4" x14ac:dyDescent="0.25">
      <c r="A16" t="s">
        <v>17</v>
      </c>
      <c r="B16">
        <v>72</v>
      </c>
      <c r="C16">
        <v>72</v>
      </c>
      <c r="D16" s="1">
        <f>Table2[[#This Row],[Broj upisanih 2023/24]]/Table2[[#This Row],[Kvota 2023/24]]</f>
        <v>1</v>
      </c>
    </row>
    <row r="17" spans="1:4" x14ac:dyDescent="0.25">
      <c r="A17" t="s">
        <v>84</v>
      </c>
      <c r="B17">
        <v>32</v>
      </c>
      <c r="C17">
        <v>32</v>
      </c>
      <c r="D17" s="1">
        <f>Table2[[#This Row],[Broj upisanih 2023/24]]/Table2[[#This Row],[Kvota 2023/24]]</f>
        <v>1</v>
      </c>
    </row>
    <row r="18" spans="1:4" x14ac:dyDescent="0.25">
      <c r="A18" t="s">
        <v>33</v>
      </c>
      <c r="B18">
        <v>48</v>
      </c>
      <c r="C18">
        <v>48</v>
      </c>
      <c r="D18" s="1">
        <f>Table2[[#This Row],[Broj upisanih 2023/24]]/Table2[[#This Row],[Kvota 2023/24]]</f>
        <v>1</v>
      </c>
    </row>
    <row r="19" spans="1:4" x14ac:dyDescent="0.25">
      <c r="A19" t="s">
        <v>46</v>
      </c>
      <c r="B19">
        <v>20</v>
      </c>
      <c r="C19">
        <v>20</v>
      </c>
      <c r="D19" s="1">
        <f>Table2[[#This Row],[Broj upisanih 2023/24]]/Table2[[#This Row],[Kvota 2023/24]]</f>
        <v>1</v>
      </c>
    </row>
    <row r="20" spans="1:4" x14ac:dyDescent="0.25">
      <c r="A20" t="s">
        <v>10</v>
      </c>
      <c r="B20">
        <v>26</v>
      </c>
      <c r="C20">
        <v>26</v>
      </c>
      <c r="D20" s="1">
        <f>Table2[[#This Row],[Broj upisanih 2023/24]]/Table2[[#This Row],[Kvota 2023/24]]</f>
        <v>1</v>
      </c>
    </row>
    <row r="21" spans="1:4" x14ac:dyDescent="0.25">
      <c r="A21" t="s">
        <v>32</v>
      </c>
      <c r="B21">
        <v>382</v>
      </c>
      <c r="C21">
        <v>382</v>
      </c>
      <c r="D21" s="1">
        <f>Table2[[#This Row],[Broj upisanih 2023/24]]/Table2[[#This Row],[Kvota 2023/24]]</f>
        <v>1</v>
      </c>
    </row>
    <row r="22" spans="1:4" x14ac:dyDescent="0.25">
      <c r="A22" t="s">
        <v>1</v>
      </c>
      <c r="B22">
        <v>112</v>
      </c>
      <c r="C22">
        <v>112</v>
      </c>
      <c r="D22" s="1">
        <f>Table2[[#This Row],[Broj upisanih 2023/24]]/Table2[[#This Row],[Kvota 2023/24]]</f>
        <v>1</v>
      </c>
    </row>
    <row r="23" spans="1:4" x14ac:dyDescent="0.25">
      <c r="A23" t="s">
        <v>78</v>
      </c>
      <c r="B23">
        <v>20</v>
      </c>
      <c r="C23">
        <v>20</v>
      </c>
      <c r="D23" s="1">
        <f>Table2[[#This Row],[Broj upisanih 2023/24]]/Table2[[#This Row],[Kvota 2023/24]]</f>
        <v>1</v>
      </c>
    </row>
    <row r="24" spans="1:4" x14ac:dyDescent="0.25">
      <c r="A24" t="s">
        <v>49</v>
      </c>
      <c r="B24">
        <v>360</v>
      </c>
      <c r="C24">
        <v>360</v>
      </c>
      <c r="D24" s="1">
        <f>Table2[[#This Row],[Broj upisanih 2023/24]]/Table2[[#This Row],[Kvota 2023/24]]</f>
        <v>1</v>
      </c>
    </row>
    <row r="25" spans="1:4" x14ac:dyDescent="0.25">
      <c r="A25" t="s">
        <v>2</v>
      </c>
      <c r="B25">
        <v>52</v>
      </c>
      <c r="C25">
        <v>52</v>
      </c>
      <c r="D25" s="1">
        <f>Table2[[#This Row],[Broj upisanih 2023/24]]/Table2[[#This Row],[Kvota 2023/24]]</f>
        <v>1</v>
      </c>
    </row>
    <row r="26" spans="1:4" x14ac:dyDescent="0.25">
      <c r="A26" t="s">
        <v>0</v>
      </c>
      <c r="B26">
        <v>78</v>
      </c>
      <c r="C26">
        <v>77</v>
      </c>
      <c r="D26" s="1">
        <f>Table2[[#This Row],[Broj upisanih 2023/24]]/Table2[[#This Row],[Kvota 2023/24]]</f>
        <v>0.98717948717948723</v>
      </c>
    </row>
    <row r="27" spans="1:4" x14ac:dyDescent="0.25">
      <c r="A27" t="s">
        <v>63</v>
      </c>
      <c r="B27">
        <v>159</v>
      </c>
      <c r="C27">
        <v>156</v>
      </c>
      <c r="D27" s="1">
        <f>Table2[[#This Row],[Broj upisanih 2023/24]]/Table2[[#This Row],[Kvota 2023/24]]</f>
        <v>0.98113207547169812</v>
      </c>
    </row>
    <row r="28" spans="1:4" x14ac:dyDescent="0.25">
      <c r="A28" t="s">
        <v>77</v>
      </c>
      <c r="B28">
        <v>52</v>
      </c>
      <c r="C28">
        <v>51</v>
      </c>
      <c r="D28" s="1">
        <f>Table2[[#This Row],[Broj upisanih 2023/24]]/Table2[[#This Row],[Kvota 2023/24]]</f>
        <v>0.98076923076923073</v>
      </c>
    </row>
    <row r="29" spans="1:4" x14ac:dyDescent="0.25">
      <c r="A29" t="s">
        <v>48</v>
      </c>
      <c r="B29">
        <v>49</v>
      </c>
      <c r="C29">
        <v>48</v>
      </c>
      <c r="D29" s="1">
        <f>Table2[[#This Row],[Broj upisanih 2023/24]]/Table2[[#This Row],[Kvota 2023/24]]</f>
        <v>0.97959183673469385</v>
      </c>
    </row>
    <row r="30" spans="1:4" x14ac:dyDescent="0.25">
      <c r="A30" t="s">
        <v>42</v>
      </c>
      <c r="B30">
        <v>90</v>
      </c>
      <c r="C30">
        <v>88</v>
      </c>
      <c r="D30" s="1">
        <f>Table2[[#This Row],[Broj upisanih 2023/24]]/Table2[[#This Row],[Kvota 2023/24]]</f>
        <v>0.97777777777777775</v>
      </c>
    </row>
    <row r="31" spans="1:4" x14ac:dyDescent="0.25">
      <c r="A31" t="s">
        <v>86</v>
      </c>
      <c r="B31">
        <v>156</v>
      </c>
      <c r="C31">
        <v>152</v>
      </c>
      <c r="D31" s="1">
        <f>Table2[[#This Row],[Broj upisanih 2023/24]]/Table2[[#This Row],[Kvota 2023/24]]</f>
        <v>0.97435897435897434</v>
      </c>
    </row>
    <row r="32" spans="1:4" x14ac:dyDescent="0.25">
      <c r="A32" t="s">
        <v>19</v>
      </c>
      <c r="B32">
        <v>35</v>
      </c>
      <c r="C32">
        <v>34</v>
      </c>
      <c r="D32" s="1">
        <f>Table2[[#This Row],[Broj upisanih 2023/24]]/Table2[[#This Row],[Kvota 2023/24]]</f>
        <v>0.97142857142857142</v>
      </c>
    </row>
    <row r="33" spans="1:4" x14ac:dyDescent="0.25">
      <c r="A33" t="s">
        <v>87</v>
      </c>
      <c r="B33">
        <v>107</v>
      </c>
      <c r="C33">
        <v>103</v>
      </c>
      <c r="D33" s="1">
        <f>Table2[[#This Row],[Broj upisanih 2023/24]]/Table2[[#This Row],[Kvota 2023/24]]</f>
        <v>0.96261682242990654</v>
      </c>
    </row>
    <row r="34" spans="1:4" x14ac:dyDescent="0.25">
      <c r="A34" t="s">
        <v>67</v>
      </c>
      <c r="B34">
        <v>815</v>
      </c>
      <c r="C34">
        <v>783</v>
      </c>
      <c r="D34" s="1">
        <f>Table2[[#This Row],[Broj upisanih 2023/24]]/Table2[[#This Row],[Kvota 2023/24]]</f>
        <v>0.96073619631901841</v>
      </c>
    </row>
    <row r="35" spans="1:4" x14ac:dyDescent="0.25">
      <c r="A35" t="s">
        <v>26</v>
      </c>
      <c r="B35">
        <v>71</v>
      </c>
      <c r="C35">
        <v>68</v>
      </c>
      <c r="D35" s="1">
        <f>Table2[[#This Row],[Broj upisanih 2023/24]]/Table2[[#This Row],[Kvota 2023/24]]</f>
        <v>0.95774647887323938</v>
      </c>
    </row>
    <row r="36" spans="1:4" x14ac:dyDescent="0.25">
      <c r="A36" t="s">
        <v>93</v>
      </c>
      <c r="B36">
        <v>2944</v>
      </c>
      <c r="C36">
        <v>2817</v>
      </c>
      <c r="D36" s="1">
        <f>Table2[[#This Row],[Broj upisanih 2023/24]]/Table2[[#This Row],[Kvota 2023/24]]</f>
        <v>0.95686141304347827</v>
      </c>
    </row>
    <row r="37" spans="1:4" x14ac:dyDescent="0.25">
      <c r="A37" t="s">
        <v>28</v>
      </c>
      <c r="B37">
        <v>44</v>
      </c>
      <c r="C37">
        <v>42</v>
      </c>
      <c r="D37" s="1">
        <f>Table2[[#This Row],[Broj upisanih 2023/24]]/Table2[[#This Row],[Kvota 2023/24]]</f>
        <v>0.95454545454545459</v>
      </c>
    </row>
    <row r="38" spans="1:4" x14ac:dyDescent="0.25">
      <c r="A38" t="s">
        <v>12</v>
      </c>
      <c r="B38">
        <v>85</v>
      </c>
      <c r="C38">
        <v>81</v>
      </c>
      <c r="D38" s="1">
        <f>Table2[[#This Row],[Broj upisanih 2023/24]]/Table2[[#This Row],[Kvota 2023/24]]</f>
        <v>0.95294117647058818</v>
      </c>
    </row>
    <row r="39" spans="1:4" x14ac:dyDescent="0.25">
      <c r="A39" t="s">
        <v>58</v>
      </c>
      <c r="B39">
        <v>80</v>
      </c>
      <c r="C39">
        <v>76</v>
      </c>
      <c r="D39" s="1">
        <f>Table2[[#This Row],[Broj upisanih 2023/24]]/Table2[[#This Row],[Kvota 2023/24]]</f>
        <v>0.95</v>
      </c>
    </row>
    <row r="40" spans="1:4" x14ac:dyDescent="0.25">
      <c r="A40" t="s">
        <v>59</v>
      </c>
      <c r="B40">
        <v>20</v>
      </c>
      <c r="C40">
        <v>19</v>
      </c>
      <c r="D40" s="1">
        <f>Table2[[#This Row],[Broj upisanih 2023/24]]/Table2[[#This Row],[Kvota 2023/24]]</f>
        <v>0.95</v>
      </c>
    </row>
    <row r="41" spans="1:4" x14ac:dyDescent="0.25">
      <c r="A41" t="s">
        <v>61</v>
      </c>
      <c r="B41">
        <v>18</v>
      </c>
      <c r="C41">
        <v>17</v>
      </c>
      <c r="D41" s="1">
        <f>Table2[[#This Row],[Broj upisanih 2023/24]]/Table2[[#This Row],[Kvota 2023/24]]</f>
        <v>0.94444444444444442</v>
      </c>
    </row>
    <row r="42" spans="1:4" x14ac:dyDescent="0.25">
      <c r="A42" t="s">
        <v>92</v>
      </c>
      <c r="B42">
        <v>189</v>
      </c>
      <c r="C42">
        <v>176</v>
      </c>
      <c r="D42" s="1">
        <f>Table2[[#This Row],[Broj upisanih 2023/24]]/Table2[[#This Row],[Kvota 2023/24]]</f>
        <v>0.93121693121693117</v>
      </c>
    </row>
    <row r="43" spans="1:4" x14ac:dyDescent="0.25">
      <c r="A43" t="s">
        <v>8</v>
      </c>
      <c r="B43">
        <v>104</v>
      </c>
      <c r="C43">
        <v>96</v>
      </c>
      <c r="D43" s="1">
        <f>Table2[[#This Row],[Broj upisanih 2023/24]]/Table2[[#This Row],[Kvota 2023/24]]</f>
        <v>0.92307692307692313</v>
      </c>
    </row>
    <row r="44" spans="1:4" x14ac:dyDescent="0.25">
      <c r="A44" t="s">
        <v>22</v>
      </c>
      <c r="B44">
        <v>323</v>
      </c>
      <c r="C44">
        <v>295</v>
      </c>
      <c r="D44" s="1">
        <f>Table2[[#This Row],[Broj upisanih 2023/24]]/Table2[[#This Row],[Kvota 2023/24]]</f>
        <v>0.91331269349845201</v>
      </c>
    </row>
    <row r="45" spans="1:4" x14ac:dyDescent="0.25">
      <c r="A45" t="s">
        <v>55</v>
      </c>
      <c r="B45">
        <v>458</v>
      </c>
      <c r="C45">
        <v>416</v>
      </c>
      <c r="D45" s="1">
        <f>Table2[[#This Row],[Broj upisanih 2023/24]]/Table2[[#This Row],[Kvota 2023/24]]</f>
        <v>0.90829694323144106</v>
      </c>
    </row>
    <row r="46" spans="1:4" x14ac:dyDescent="0.25">
      <c r="A46" t="s">
        <v>24</v>
      </c>
      <c r="B46">
        <v>150</v>
      </c>
      <c r="C46">
        <v>136</v>
      </c>
      <c r="D46" s="1">
        <f>Table2[[#This Row],[Broj upisanih 2023/24]]/Table2[[#This Row],[Kvota 2023/24]]</f>
        <v>0.90666666666666662</v>
      </c>
    </row>
    <row r="47" spans="1:4" x14ac:dyDescent="0.25">
      <c r="A47" t="s">
        <v>54</v>
      </c>
      <c r="B47">
        <v>20</v>
      </c>
      <c r="C47">
        <v>18</v>
      </c>
      <c r="D47" s="1">
        <f>Table2[[#This Row],[Broj upisanih 2023/24]]/Table2[[#This Row],[Kvota 2023/24]]</f>
        <v>0.9</v>
      </c>
    </row>
    <row r="48" spans="1:4" x14ac:dyDescent="0.25">
      <c r="A48" t="s">
        <v>15</v>
      </c>
      <c r="B48">
        <v>20</v>
      </c>
      <c r="C48">
        <v>18</v>
      </c>
      <c r="D48" s="1">
        <f>Table2[[#This Row],[Broj upisanih 2023/24]]/Table2[[#This Row],[Kvota 2023/24]]</f>
        <v>0.9</v>
      </c>
    </row>
    <row r="49" spans="1:4" x14ac:dyDescent="0.25">
      <c r="A49" t="s">
        <v>43</v>
      </c>
      <c r="B49">
        <v>43</v>
      </c>
      <c r="C49">
        <v>38</v>
      </c>
      <c r="D49" s="1">
        <f>Table2[[#This Row],[Broj upisanih 2023/24]]/Table2[[#This Row],[Kvota 2023/24]]</f>
        <v>0.88372093023255816</v>
      </c>
    </row>
    <row r="50" spans="1:4" x14ac:dyDescent="0.25">
      <c r="A50" t="s">
        <v>5</v>
      </c>
      <c r="B50">
        <v>84</v>
      </c>
      <c r="C50">
        <v>73</v>
      </c>
      <c r="D50" s="1">
        <f>Table2[[#This Row],[Broj upisanih 2023/24]]/Table2[[#This Row],[Kvota 2023/24]]</f>
        <v>0.86904761904761907</v>
      </c>
    </row>
    <row r="51" spans="1:4" x14ac:dyDescent="0.25">
      <c r="A51" t="s">
        <v>79</v>
      </c>
      <c r="B51">
        <v>166</v>
      </c>
      <c r="C51">
        <v>143</v>
      </c>
      <c r="D51" s="1">
        <f>Table2[[#This Row],[Broj upisanih 2023/24]]/Table2[[#This Row],[Kvota 2023/24]]</f>
        <v>0.86144578313253017</v>
      </c>
    </row>
    <row r="52" spans="1:4" x14ac:dyDescent="0.25">
      <c r="A52" t="s">
        <v>27</v>
      </c>
      <c r="B52">
        <v>128</v>
      </c>
      <c r="C52">
        <v>110</v>
      </c>
      <c r="D52" s="1">
        <f>Table2[[#This Row],[Broj upisanih 2023/24]]/Table2[[#This Row],[Kvota 2023/24]]</f>
        <v>0.859375</v>
      </c>
    </row>
    <row r="53" spans="1:4" x14ac:dyDescent="0.25">
      <c r="A53" t="s">
        <v>18</v>
      </c>
      <c r="B53">
        <v>142</v>
      </c>
      <c r="C53">
        <v>121</v>
      </c>
      <c r="D53" s="1">
        <f>Table2[[#This Row],[Broj upisanih 2023/24]]/Table2[[#This Row],[Kvota 2023/24]]</f>
        <v>0.852112676056338</v>
      </c>
    </row>
    <row r="54" spans="1:4" x14ac:dyDescent="0.25">
      <c r="A54" t="s">
        <v>36</v>
      </c>
      <c r="B54">
        <v>52</v>
      </c>
      <c r="C54">
        <v>44</v>
      </c>
      <c r="D54" s="1">
        <f>Table2[[#This Row],[Broj upisanih 2023/24]]/Table2[[#This Row],[Kvota 2023/24]]</f>
        <v>0.84615384615384615</v>
      </c>
    </row>
    <row r="55" spans="1:4" x14ac:dyDescent="0.25">
      <c r="A55" t="s">
        <v>88</v>
      </c>
      <c r="B55">
        <v>18</v>
      </c>
      <c r="C55">
        <v>15</v>
      </c>
      <c r="D55" s="1">
        <f>Table2[[#This Row],[Broj upisanih 2023/24]]/Table2[[#This Row],[Kvota 2023/24]]</f>
        <v>0.83333333333333337</v>
      </c>
    </row>
    <row r="56" spans="1:4" x14ac:dyDescent="0.25">
      <c r="A56" t="s">
        <v>31</v>
      </c>
      <c r="B56">
        <v>40</v>
      </c>
      <c r="C56">
        <v>33</v>
      </c>
      <c r="D56" s="1">
        <f>Table2[[#This Row],[Broj upisanih 2023/24]]/Table2[[#This Row],[Kvota 2023/24]]</f>
        <v>0.82499999999999996</v>
      </c>
    </row>
    <row r="57" spans="1:4" x14ac:dyDescent="0.25">
      <c r="A57" t="s">
        <v>34</v>
      </c>
      <c r="B57">
        <v>17</v>
      </c>
      <c r="C57">
        <v>14</v>
      </c>
      <c r="D57" s="1">
        <f>Table2[[#This Row],[Broj upisanih 2023/24]]/Table2[[#This Row],[Kvota 2023/24]]</f>
        <v>0.82352941176470584</v>
      </c>
    </row>
    <row r="58" spans="1:4" x14ac:dyDescent="0.25">
      <c r="A58" t="s">
        <v>80</v>
      </c>
      <c r="B58">
        <v>82</v>
      </c>
      <c r="C58">
        <v>67</v>
      </c>
      <c r="D58" s="1">
        <f>Table2[[#This Row],[Broj upisanih 2023/24]]/Table2[[#This Row],[Kvota 2023/24]]</f>
        <v>0.81707317073170727</v>
      </c>
    </row>
    <row r="59" spans="1:4" x14ac:dyDescent="0.25">
      <c r="A59" t="s">
        <v>47</v>
      </c>
      <c r="B59">
        <v>179</v>
      </c>
      <c r="C59">
        <v>146</v>
      </c>
      <c r="D59" s="1">
        <f>Table2[[#This Row],[Broj upisanih 2023/24]]/Table2[[#This Row],[Kvota 2023/24]]</f>
        <v>0.81564245810055869</v>
      </c>
    </row>
    <row r="60" spans="1:4" x14ac:dyDescent="0.25">
      <c r="A60" t="s">
        <v>70</v>
      </c>
      <c r="B60">
        <v>78</v>
      </c>
      <c r="C60">
        <v>63</v>
      </c>
      <c r="D60" s="1">
        <f>Table2[[#This Row],[Broj upisanih 2023/24]]/Table2[[#This Row],[Kvota 2023/24]]</f>
        <v>0.80769230769230771</v>
      </c>
    </row>
    <row r="61" spans="1:4" x14ac:dyDescent="0.25">
      <c r="A61" t="s">
        <v>45</v>
      </c>
      <c r="B61">
        <v>147</v>
      </c>
      <c r="C61">
        <v>113</v>
      </c>
      <c r="D61" s="1">
        <f>Table2[[#This Row],[Broj upisanih 2023/24]]/Table2[[#This Row],[Kvota 2023/24]]</f>
        <v>0.76870748299319724</v>
      </c>
    </row>
    <row r="62" spans="1:4" x14ac:dyDescent="0.25">
      <c r="A62" t="s">
        <v>56</v>
      </c>
      <c r="B62">
        <v>99</v>
      </c>
      <c r="C62">
        <v>76</v>
      </c>
      <c r="D62" s="1">
        <f>Table2[[#This Row],[Broj upisanih 2023/24]]/Table2[[#This Row],[Kvota 2023/24]]</f>
        <v>0.76767676767676762</v>
      </c>
    </row>
    <row r="63" spans="1:4" x14ac:dyDescent="0.25">
      <c r="A63" t="s">
        <v>91</v>
      </c>
      <c r="B63">
        <v>15</v>
      </c>
      <c r="C63">
        <v>11</v>
      </c>
      <c r="D63" s="1">
        <f>Table2[[#This Row],[Broj upisanih 2023/24]]/Table2[[#This Row],[Kvota 2023/24]]</f>
        <v>0.73333333333333328</v>
      </c>
    </row>
    <row r="64" spans="1:4" x14ac:dyDescent="0.25">
      <c r="A64" t="s">
        <v>9</v>
      </c>
      <c r="B64">
        <v>66</v>
      </c>
      <c r="C64">
        <v>48</v>
      </c>
      <c r="D64" s="1">
        <f>Table2[[#This Row],[Broj upisanih 2023/24]]/Table2[[#This Row],[Kvota 2023/24]]</f>
        <v>0.72727272727272729</v>
      </c>
    </row>
    <row r="65" spans="1:4" x14ac:dyDescent="0.25">
      <c r="A65" t="s">
        <v>64</v>
      </c>
      <c r="B65">
        <v>66</v>
      </c>
      <c r="C65">
        <v>48</v>
      </c>
      <c r="D65" s="1">
        <f>Table2[[#This Row],[Broj upisanih 2023/24]]/Table2[[#This Row],[Kvota 2023/24]]</f>
        <v>0.72727272727272729</v>
      </c>
    </row>
    <row r="66" spans="1:4" x14ac:dyDescent="0.25">
      <c r="A66" t="s">
        <v>50</v>
      </c>
      <c r="B66">
        <v>24</v>
      </c>
      <c r="C66">
        <v>17</v>
      </c>
      <c r="D66" s="1">
        <f>Table2[[#This Row],[Broj upisanih 2023/24]]/Table2[[#This Row],[Kvota 2023/24]]</f>
        <v>0.70833333333333337</v>
      </c>
    </row>
    <row r="67" spans="1:4" x14ac:dyDescent="0.25">
      <c r="A67" t="s">
        <v>73</v>
      </c>
      <c r="B67">
        <v>20</v>
      </c>
      <c r="C67">
        <v>14</v>
      </c>
      <c r="D67" s="1">
        <f>Table2[[#This Row],[Broj upisanih 2023/24]]/Table2[[#This Row],[Kvota 2023/24]]</f>
        <v>0.7</v>
      </c>
    </row>
    <row r="68" spans="1:4" x14ac:dyDescent="0.25">
      <c r="A68" t="s">
        <v>62</v>
      </c>
      <c r="B68">
        <v>40</v>
      </c>
      <c r="C68">
        <v>28</v>
      </c>
      <c r="D68" s="1">
        <f>Table2[[#This Row],[Broj upisanih 2023/24]]/Table2[[#This Row],[Kvota 2023/24]]</f>
        <v>0.7</v>
      </c>
    </row>
    <row r="69" spans="1:4" x14ac:dyDescent="0.25">
      <c r="A69" t="s">
        <v>65</v>
      </c>
      <c r="B69">
        <v>60</v>
      </c>
      <c r="C69">
        <v>42</v>
      </c>
      <c r="D69" s="1">
        <f>Table2[[#This Row],[Broj upisanih 2023/24]]/Table2[[#This Row],[Kvota 2023/24]]</f>
        <v>0.7</v>
      </c>
    </row>
    <row r="70" spans="1:4" x14ac:dyDescent="0.25">
      <c r="A70" t="s">
        <v>76</v>
      </c>
      <c r="B70">
        <v>86</v>
      </c>
      <c r="C70">
        <v>60</v>
      </c>
      <c r="D70" s="1">
        <f>Table2[[#This Row],[Broj upisanih 2023/24]]/Table2[[#This Row],[Kvota 2023/24]]</f>
        <v>0.69767441860465118</v>
      </c>
    </row>
    <row r="71" spans="1:4" x14ac:dyDescent="0.25">
      <c r="A71" t="s">
        <v>60</v>
      </c>
      <c r="B71">
        <v>163</v>
      </c>
      <c r="C71">
        <v>113</v>
      </c>
      <c r="D71" s="1">
        <f>Table2[[#This Row],[Broj upisanih 2023/24]]/Table2[[#This Row],[Kvota 2023/24]]</f>
        <v>0.69325153374233128</v>
      </c>
    </row>
    <row r="72" spans="1:4" x14ac:dyDescent="0.25">
      <c r="A72" t="s">
        <v>66</v>
      </c>
      <c r="B72">
        <v>22</v>
      </c>
      <c r="C72">
        <v>15</v>
      </c>
      <c r="D72" s="1">
        <f>Table2[[#This Row],[Broj upisanih 2023/24]]/Table2[[#This Row],[Kvota 2023/24]]</f>
        <v>0.68181818181818177</v>
      </c>
    </row>
    <row r="73" spans="1:4" x14ac:dyDescent="0.25">
      <c r="A73" t="s">
        <v>39</v>
      </c>
      <c r="B73">
        <v>52</v>
      </c>
      <c r="C73">
        <v>35</v>
      </c>
      <c r="D73" s="1">
        <f>Table2[[#This Row],[Broj upisanih 2023/24]]/Table2[[#This Row],[Kvota 2023/24]]</f>
        <v>0.67307692307692313</v>
      </c>
    </row>
    <row r="74" spans="1:4" x14ac:dyDescent="0.25">
      <c r="A74" t="s">
        <v>82</v>
      </c>
      <c r="B74">
        <v>24</v>
      </c>
      <c r="C74">
        <v>16</v>
      </c>
      <c r="D74" s="1">
        <f>Table2[[#This Row],[Broj upisanih 2023/24]]/Table2[[#This Row],[Kvota 2023/24]]</f>
        <v>0.66666666666666663</v>
      </c>
    </row>
    <row r="75" spans="1:4" x14ac:dyDescent="0.25">
      <c r="A75" t="s">
        <v>35</v>
      </c>
      <c r="B75">
        <v>29</v>
      </c>
      <c r="C75">
        <v>19</v>
      </c>
      <c r="D75" s="1">
        <f>Table2[[#This Row],[Broj upisanih 2023/24]]/Table2[[#This Row],[Kvota 2023/24]]</f>
        <v>0.65517241379310343</v>
      </c>
    </row>
    <row r="76" spans="1:4" x14ac:dyDescent="0.25">
      <c r="A76" t="s">
        <v>6</v>
      </c>
      <c r="B76">
        <v>63</v>
      </c>
      <c r="C76">
        <v>41</v>
      </c>
      <c r="D76" s="1">
        <f>Table2[[#This Row],[Broj upisanih 2023/24]]/Table2[[#This Row],[Kvota 2023/24]]</f>
        <v>0.65079365079365081</v>
      </c>
    </row>
    <row r="77" spans="1:4" x14ac:dyDescent="0.25">
      <c r="A77" t="s">
        <v>40</v>
      </c>
      <c r="B77">
        <v>24</v>
      </c>
      <c r="C77">
        <v>15</v>
      </c>
      <c r="D77" s="1">
        <f>Table2[[#This Row],[Broj upisanih 2023/24]]/Table2[[#This Row],[Kvota 2023/24]]</f>
        <v>0.625</v>
      </c>
    </row>
    <row r="78" spans="1:4" x14ac:dyDescent="0.25">
      <c r="A78" t="s">
        <v>11</v>
      </c>
      <c r="B78">
        <v>30</v>
      </c>
      <c r="C78">
        <v>18</v>
      </c>
      <c r="D78" s="1">
        <f>Table2[[#This Row],[Broj upisanih 2023/24]]/Table2[[#This Row],[Kvota 2023/24]]</f>
        <v>0.6</v>
      </c>
    </row>
    <row r="79" spans="1:4" x14ac:dyDescent="0.25">
      <c r="A79" t="s">
        <v>83</v>
      </c>
      <c r="B79">
        <v>71</v>
      </c>
      <c r="C79">
        <v>42</v>
      </c>
      <c r="D79" s="1">
        <f>Table2[[#This Row],[Broj upisanih 2023/24]]/Table2[[#This Row],[Kvota 2023/24]]</f>
        <v>0.59154929577464788</v>
      </c>
    </row>
    <row r="80" spans="1:4" x14ac:dyDescent="0.25">
      <c r="A80" t="s">
        <v>25</v>
      </c>
      <c r="B80">
        <v>48</v>
      </c>
      <c r="C80">
        <v>28</v>
      </c>
      <c r="D80" s="1">
        <f>Table2[[#This Row],[Broj upisanih 2023/24]]/Table2[[#This Row],[Kvota 2023/24]]</f>
        <v>0.58333333333333337</v>
      </c>
    </row>
    <row r="81" spans="1:4" x14ac:dyDescent="0.25">
      <c r="A81" t="s">
        <v>75</v>
      </c>
      <c r="B81">
        <v>32</v>
      </c>
      <c r="C81">
        <v>18</v>
      </c>
      <c r="D81" s="1">
        <f>Table2[[#This Row],[Broj upisanih 2023/24]]/Table2[[#This Row],[Kvota 2023/24]]</f>
        <v>0.5625</v>
      </c>
    </row>
    <row r="82" spans="1:4" x14ac:dyDescent="0.25">
      <c r="A82" t="s">
        <v>69</v>
      </c>
      <c r="B82">
        <v>93</v>
      </c>
      <c r="C82">
        <v>52</v>
      </c>
      <c r="D82" s="1">
        <f>Table2[[#This Row],[Broj upisanih 2023/24]]/Table2[[#This Row],[Kvota 2023/24]]</f>
        <v>0.55913978494623651</v>
      </c>
    </row>
    <row r="83" spans="1:4" x14ac:dyDescent="0.25">
      <c r="A83" t="s">
        <v>89</v>
      </c>
      <c r="B83">
        <v>22</v>
      </c>
      <c r="C83">
        <v>11</v>
      </c>
      <c r="D83" s="1">
        <f>Table2[[#This Row],[Broj upisanih 2023/24]]/Table2[[#This Row],[Kvota 2023/24]]</f>
        <v>0.5</v>
      </c>
    </row>
    <row r="84" spans="1:4" x14ac:dyDescent="0.25">
      <c r="A84" t="s">
        <v>68</v>
      </c>
      <c r="B84">
        <v>140</v>
      </c>
      <c r="C84">
        <v>70</v>
      </c>
      <c r="D84" s="1">
        <f>Table2[[#This Row],[Broj upisanih 2023/24]]/Table2[[#This Row],[Kvota 2023/24]]</f>
        <v>0.5</v>
      </c>
    </row>
    <row r="85" spans="1:4" x14ac:dyDescent="0.25">
      <c r="A85" t="s">
        <v>7</v>
      </c>
      <c r="B85">
        <v>71</v>
      </c>
      <c r="C85">
        <v>35</v>
      </c>
      <c r="D85" s="1">
        <f>Table2[[#This Row],[Broj upisanih 2023/24]]/Table2[[#This Row],[Kvota 2023/24]]</f>
        <v>0.49295774647887325</v>
      </c>
    </row>
    <row r="86" spans="1:4" x14ac:dyDescent="0.25">
      <c r="A86" t="s">
        <v>85</v>
      </c>
      <c r="B86">
        <v>58</v>
      </c>
      <c r="C86">
        <v>28</v>
      </c>
      <c r="D86" s="1">
        <f>Table2[[#This Row],[Broj upisanih 2023/24]]/Table2[[#This Row],[Kvota 2023/24]]</f>
        <v>0.48275862068965519</v>
      </c>
    </row>
    <row r="87" spans="1:4" x14ac:dyDescent="0.25">
      <c r="A87" t="s">
        <v>4</v>
      </c>
      <c r="B87">
        <v>57</v>
      </c>
      <c r="C87">
        <v>27</v>
      </c>
      <c r="D87" s="1">
        <f>Table2[[#This Row],[Broj upisanih 2023/24]]/Table2[[#This Row],[Kvota 2023/24]]</f>
        <v>0.47368421052631576</v>
      </c>
    </row>
    <row r="88" spans="1:4" x14ac:dyDescent="0.25">
      <c r="A88" t="s">
        <v>16</v>
      </c>
      <c r="B88">
        <v>57</v>
      </c>
      <c r="C88">
        <v>27</v>
      </c>
      <c r="D88" s="1">
        <f>Table2[[#This Row],[Broj upisanih 2023/24]]/Table2[[#This Row],[Kvota 2023/24]]</f>
        <v>0.47368421052631576</v>
      </c>
    </row>
    <row r="89" spans="1:4" x14ac:dyDescent="0.25">
      <c r="A89" t="s">
        <v>29</v>
      </c>
      <c r="B89">
        <v>20</v>
      </c>
      <c r="C89">
        <v>9</v>
      </c>
      <c r="D89" s="1">
        <f>Table2[[#This Row],[Broj upisanih 2023/24]]/Table2[[#This Row],[Kvota 2023/24]]</f>
        <v>0.45</v>
      </c>
    </row>
    <row r="90" spans="1:4" x14ac:dyDescent="0.25">
      <c r="A90" t="s">
        <v>53</v>
      </c>
      <c r="B90">
        <v>14</v>
      </c>
      <c r="C90">
        <v>6</v>
      </c>
      <c r="D90" s="1">
        <f>Table2[[#This Row],[Broj upisanih 2023/24]]/Table2[[#This Row],[Kvota 2023/24]]</f>
        <v>0.42857142857142855</v>
      </c>
    </row>
    <row r="91" spans="1:4" x14ac:dyDescent="0.25">
      <c r="A91" t="s">
        <v>71</v>
      </c>
      <c r="B91">
        <v>71</v>
      </c>
      <c r="C91">
        <v>30</v>
      </c>
      <c r="D91" s="1">
        <f>Table2[[#This Row],[Broj upisanih 2023/24]]/Table2[[#This Row],[Kvota 2023/24]]</f>
        <v>0.42253521126760563</v>
      </c>
    </row>
    <row r="92" spans="1:4" x14ac:dyDescent="0.25">
      <c r="A92" t="s">
        <v>23</v>
      </c>
      <c r="B92">
        <v>19</v>
      </c>
      <c r="C92">
        <v>8</v>
      </c>
      <c r="D92" s="1">
        <f>Table2[[#This Row],[Broj upisanih 2023/24]]/Table2[[#This Row],[Kvota 2023/24]]</f>
        <v>0.42105263157894735</v>
      </c>
    </row>
    <row r="93" spans="1:4" x14ac:dyDescent="0.25">
      <c r="A93" t="s">
        <v>44</v>
      </c>
      <c r="B93">
        <v>30</v>
      </c>
      <c r="C93">
        <v>12</v>
      </c>
      <c r="D93" s="1">
        <f>Table2[[#This Row],[Broj upisanih 2023/24]]/Table2[[#This Row],[Kvota 2023/24]]</f>
        <v>0.4</v>
      </c>
    </row>
    <row r="94" spans="1:4" x14ac:dyDescent="0.25">
      <c r="A94" t="s">
        <v>3</v>
      </c>
      <c r="B94">
        <v>26</v>
      </c>
      <c r="C94">
        <v>10</v>
      </c>
      <c r="D94" s="1">
        <f>Table2[[#This Row],[Broj upisanih 2023/24]]/Table2[[#This Row],[Kvota 2023/24]]</f>
        <v>0.38461538461538464</v>
      </c>
    </row>
    <row r="95" spans="1:4" x14ac:dyDescent="0.25">
      <c r="A95" t="s">
        <v>81</v>
      </c>
      <c r="B95">
        <v>39</v>
      </c>
      <c r="C95">
        <v>15</v>
      </c>
      <c r="D95" s="1">
        <f>Table2[[#This Row],[Broj upisanih 2023/24]]/Table2[[#This Row],[Kvota 2023/24]]</f>
        <v>0.38461538461538464</v>
      </c>
    </row>
    <row r="96" spans="1:4" x14ac:dyDescent="0.25">
      <c r="A96" t="s">
        <v>14</v>
      </c>
      <c r="B96">
        <v>19</v>
      </c>
      <c r="C96">
        <v>7</v>
      </c>
      <c r="D96" s="1">
        <f>Table2[[#This Row],[Broj upisanih 2023/24]]/Table2[[#This Row],[Kvota 2023/24]]</f>
        <v>0.36842105263157893</v>
      </c>
    </row>
    <row r="97" spans="1:4" x14ac:dyDescent="0.25">
      <c r="A97" t="s">
        <v>74</v>
      </c>
      <c r="B97">
        <v>35</v>
      </c>
      <c r="C97">
        <v>11</v>
      </c>
      <c r="D97" s="1">
        <f>Table2[[#This Row],[Broj upisanih 2023/24]]/Table2[[#This Row],[Kvota 2023/24]]</f>
        <v>0.31428571428571428</v>
      </c>
    </row>
    <row r="98" spans="1:4" x14ac:dyDescent="0.25">
      <c r="A98" t="s">
        <v>38</v>
      </c>
      <c r="B98">
        <v>20</v>
      </c>
      <c r="C98">
        <v>6</v>
      </c>
      <c r="D98" s="1">
        <f>Table2[[#This Row],[Broj upisanih 2023/24]]/Table2[[#This Row],[Kvota 2023/24]]</f>
        <v>0.3</v>
      </c>
    </row>
    <row r="99" spans="1:4" x14ac:dyDescent="0.25">
      <c r="A99" t="s">
        <v>41</v>
      </c>
      <c r="B99">
        <v>20</v>
      </c>
      <c r="C99">
        <v>6</v>
      </c>
      <c r="D99" s="1">
        <f>Table2[[#This Row],[Broj upisanih 2023/24]]/Table2[[#This Row],[Kvota 2023/24]]</f>
        <v>0.3</v>
      </c>
    </row>
    <row r="100" spans="1:4" x14ac:dyDescent="0.25">
      <c r="A100" t="s">
        <v>51</v>
      </c>
      <c r="B100">
        <v>37</v>
      </c>
      <c r="C100">
        <v>11</v>
      </c>
      <c r="D100" s="1">
        <f>Table2[[#This Row],[Broj upisanih 2023/24]]/Table2[[#This Row],[Kvota 2023/24]]</f>
        <v>0.29729729729729731</v>
      </c>
    </row>
    <row r="101" spans="1:4" x14ac:dyDescent="0.25">
      <c r="A101" t="s">
        <v>30</v>
      </c>
      <c r="B101">
        <v>31</v>
      </c>
      <c r="C101">
        <v>9</v>
      </c>
      <c r="D101" s="1">
        <f>Table2[[#This Row],[Broj upisanih 2023/24]]/Table2[[#This Row],[Kvota 2023/24]]</f>
        <v>0.29032258064516131</v>
      </c>
    </row>
    <row r="102" spans="1:4" x14ac:dyDescent="0.25">
      <c r="A102" t="s">
        <v>13</v>
      </c>
      <c r="B102">
        <v>33</v>
      </c>
      <c r="C102">
        <v>7</v>
      </c>
      <c r="D102" s="1">
        <f>Table2[[#This Row],[Broj upisanih 2023/24]]/Table2[[#This Row],[Kvota 2023/24]]</f>
        <v>0.21212121212121213</v>
      </c>
    </row>
    <row r="103" spans="1:4" x14ac:dyDescent="0.25">
      <c r="A103" t="s">
        <v>72</v>
      </c>
      <c r="B103">
        <v>15</v>
      </c>
      <c r="C103">
        <v>3</v>
      </c>
      <c r="D103" s="1">
        <f>Table2[[#This Row],[Broj upisanih 2023/24]]/Table2[[#This Row],[Kvota 2023/24]]</f>
        <v>0.2</v>
      </c>
    </row>
    <row r="104" spans="1:4" x14ac:dyDescent="0.25">
      <c r="A104" t="s">
        <v>52</v>
      </c>
      <c r="B104">
        <v>22</v>
      </c>
      <c r="C104">
        <v>4</v>
      </c>
      <c r="D104" s="1">
        <f>Table2[[#This Row],[Broj upisanih 2023/24]]/Table2[[#This Row],[Kvota 2023/24]]</f>
        <v>0.18181818181818182</v>
      </c>
    </row>
    <row r="105" spans="1:4" x14ac:dyDescent="0.25">
      <c r="A105" t="s">
        <v>37</v>
      </c>
      <c r="B105">
        <v>35</v>
      </c>
      <c r="C105">
        <v>6</v>
      </c>
      <c r="D105" s="1">
        <f>Table2[[#This Row],[Broj upisanih 2023/24]]/Table2[[#This Row],[Kvota 2023/24]]</f>
        <v>0.17142857142857143</v>
      </c>
    </row>
  </sheetData>
  <mergeCells count="2">
    <mergeCell ref="A8:D8"/>
    <mergeCell ref="A6:D6"/>
  </mergeCells>
  <pageMargins left="0.7" right="0.7" top="0.75" bottom="0.75" header="0.3" footer="0.3"/>
  <pageSetup paperSize="9" orientation="portrait" r:id="rId1"/>
  <headerFooter>
    <oddHeader xml:space="preserve">&amp;CPRILOG 13. POSTOTAK UPISNOSTI GIMNAZIJSKIH PROGRAMA   
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upisnost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Krznar</dc:creator>
  <cp:lastModifiedBy>ikrznar</cp:lastModifiedBy>
  <cp:lastPrinted>2024-03-19T06:49:37Z</cp:lastPrinted>
  <dcterms:created xsi:type="dcterms:W3CDTF">2024-03-04T13:07:59Z</dcterms:created>
  <dcterms:modified xsi:type="dcterms:W3CDTF">2024-05-24T06:58:59Z</dcterms:modified>
</cp:coreProperties>
</file>